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Z:\"/>
    </mc:Choice>
  </mc:AlternateContent>
  <xr:revisionPtr revIDLastSave="0" documentId="8_{FBC45F79-0B76-42A2-A711-3D96B5D743BA}" xr6:coauthVersionLast="46" xr6:coauthVersionMax="46" xr10:uidLastSave="{00000000-0000-0000-0000-000000000000}"/>
  <workbookProtection workbookAlgorithmName="SHA-512" workbookHashValue="mCKo3N1UYkzbjTkEbWOAr7Ou/cTIYsu/3GKAu9E6MiG4GkJUMnfAkwQ89OYmP6QVUPDy3xdYkBcNqjIsptDezw==" workbookSaltValue="ZejucMo5ipPPxo3XbuLz6Q==" workbookSpinCount="100000" lockStructure="1"/>
  <bookViews>
    <workbookView xWindow="810" yWindow="-120" windowWidth="28110" windowHeight="16440" tabRatio="442" activeTab="2" xr2:uid="{00000000-000D-0000-FFFF-FFFF00000000}"/>
  </bookViews>
  <sheets>
    <sheet name="Aide" sheetId="3" r:id="rId1"/>
    <sheet name="Simulateur" sheetId="1" r:id="rId2"/>
    <sheet name="FAQ"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1" l="1"/>
  <c r="D4" i="1"/>
  <c r="D6" i="1" s="1"/>
  <c r="E4" i="1"/>
  <c r="E6" i="1" s="1"/>
  <c r="F4" i="1"/>
  <c r="F6" i="1" s="1"/>
  <c r="G4" i="1"/>
  <c r="G6" i="1" s="1"/>
  <c r="H4" i="1"/>
  <c r="H6" i="1" s="1"/>
  <c r="I4" i="1"/>
  <c r="I6" i="1" s="1"/>
  <c r="J4" i="1"/>
  <c r="J6" i="1" s="1"/>
  <c r="K4" i="1"/>
  <c r="K6" i="1" s="1"/>
  <c r="L4" i="1"/>
  <c r="L6" i="1" s="1"/>
  <c r="M4" i="1"/>
  <c r="M6" i="1" s="1"/>
  <c r="N4" i="1"/>
  <c r="N6" i="1" s="1"/>
  <c r="O4" i="1"/>
  <c r="O6" i="1" s="1"/>
  <c r="P4" i="1"/>
  <c r="Q4" i="1"/>
  <c r="Q6" i="1" s="1"/>
  <c r="R4" i="1"/>
  <c r="R6" i="1" s="1"/>
  <c r="S4" i="1"/>
  <c r="S6" i="1" s="1"/>
  <c r="T4" i="1"/>
  <c r="T6" i="1" s="1"/>
  <c r="U4" i="1"/>
  <c r="U6" i="1" s="1"/>
  <c r="V4" i="1"/>
  <c r="V6" i="1" s="1"/>
  <c r="W4" i="1"/>
  <c r="W6" i="1" s="1"/>
  <c r="X4" i="1"/>
  <c r="X6" i="1" s="1"/>
  <c r="Y4" i="1"/>
  <c r="Y6" i="1" s="1"/>
  <c r="C4" i="1"/>
  <c r="C6" i="1" s="1"/>
  <c r="B4" i="1"/>
  <c r="B6" i="1" s="1"/>
  <c r="B11" i="1" l="1"/>
  <c r="B9" i="1"/>
</calcChain>
</file>

<file path=xl/sharedStrings.xml><?xml version="1.0" encoding="utf-8"?>
<sst xmlns="http://schemas.openxmlformats.org/spreadsheetml/2006/main" count="34" uniqueCount="34">
  <si>
    <t>Année 1</t>
  </si>
  <si>
    <t>Année 2</t>
  </si>
  <si>
    <t>Année 3</t>
  </si>
  <si>
    <t>Année 4</t>
  </si>
  <si>
    <t>Année 5</t>
  </si>
  <si>
    <t>Année 6</t>
  </si>
  <si>
    <t>Année 7</t>
  </si>
  <si>
    <t>Année 8</t>
  </si>
  <si>
    <t>Année 9</t>
  </si>
  <si>
    <t>Année 10</t>
  </si>
  <si>
    <t>Année 11</t>
  </si>
  <si>
    <t>Année 12</t>
  </si>
  <si>
    <t>Année 13</t>
  </si>
  <si>
    <t>Année 14</t>
  </si>
  <si>
    <t>Année 15</t>
  </si>
  <si>
    <t>Année 16</t>
  </si>
  <si>
    <t>Année 17</t>
  </si>
  <si>
    <t>Année 18</t>
  </si>
  <si>
    <t>Année 19</t>
  </si>
  <si>
    <t>Année 20</t>
  </si>
  <si>
    <t>Année 21</t>
  </si>
  <si>
    <t>Année 22</t>
  </si>
  <si>
    <t>Année 23</t>
  </si>
  <si>
    <t>Année 24</t>
  </si>
  <si>
    <t>rémunération brute annuelle</t>
  </si>
  <si>
    <t>Moyenne mensuelle</t>
  </si>
  <si>
    <t>Montant minimum annuel</t>
  </si>
  <si>
    <t>Total minimal à proposer</t>
  </si>
  <si>
    <t>Art. 2: Un quart de mois de rémunération brute par année d’ancienneté pour les années jusqu’à dix ans</t>
  </si>
  <si>
    <t>Décret no 2019-1596 du 31 décembre 2019</t>
  </si>
  <si>
    <t>Art. 2: deux cinquièmes de mois de rémunération brute par année d’ancienneté pour les années à partir de dix ans et jusqu’à quinze ans</t>
  </si>
  <si>
    <t>Art. 2: un demi mois de rémunération brute par année d’ancienneté à partir de quinze ans et jusqu’à vingt ans</t>
  </si>
  <si>
    <t>Art. 2:  trois cinquièmes de mois de rémunération brute par année d’ancienneté à partir de vingt ans et jusqu’à vingt- quatre ans</t>
  </si>
  <si>
    <t>Total maximal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</si>
</sst>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8"/>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22">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left" vertical="center" wrapText="1"/>
    </xf>
    <xf numFmtId="44" fontId="0" fillId="0" borderId="0" xfId="1"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xf>
    <xf numFmtId="0" fontId="4" fillId="4" borderId="1" xfId="4" applyBorder="1" applyAlignment="1">
      <alignment horizontal="center" vertical="center"/>
    </xf>
    <xf numFmtId="0" fontId="3" fillId="3" borderId="1" xfId="3" applyBorder="1" applyAlignment="1">
      <alignment horizontal="center" vertical="center"/>
    </xf>
    <xf numFmtId="0" fontId="2" fillId="2" borderId="1" xfId="2" applyBorder="1" applyAlignment="1">
      <alignment horizontal="center" vertical="center"/>
    </xf>
    <xf numFmtId="44" fontId="0" fillId="0" borderId="1" xfId="1" applyFont="1" applyBorder="1" applyAlignment="1">
      <alignment horizontal="left" vertical="center" wrapText="1"/>
    </xf>
    <xf numFmtId="44" fontId="0" fillId="0" borderId="1" xfId="1" applyFont="1" applyBorder="1" applyAlignment="1">
      <alignment vertical="center"/>
    </xf>
    <xf numFmtId="44" fontId="0" fillId="5" borderId="1" xfId="1" applyFont="1" applyFill="1" applyBorder="1" applyAlignment="1">
      <alignment vertical="center"/>
    </xf>
    <xf numFmtId="44" fontId="4" fillId="4" borderId="1" xfId="1" applyFont="1" applyFill="1" applyBorder="1" applyAlignment="1">
      <alignment vertical="center"/>
    </xf>
    <xf numFmtId="44" fontId="3" fillId="3" borderId="1" xfId="1" applyFont="1" applyFill="1" applyBorder="1" applyAlignment="1">
      <alignment vertical="center"/>
    </xf>
    <xf numFmtId="44" fontId="2" fillId="2" borderId="1" xfId="1" applyFont="1" applyFill="1" applyBorder="1" applyAlignment="1">
      <alignment vertical="center"/>
    </xf>
    <xf numFmtId="0" fontId="5" fillId="0" borderId="2" xfId="0" applyFont="1" applyBorder="1" applyAlignment="1">
      <alignment horizontal="center" vertical="center" wrapText="1"/>
    </xf>
    <xf numFmtId="44" fontId="5" fillId="0" borderId="3" xfId="0" applyNumberFormat="1" applyFont="1" applyBorder="1" applyAlignment="1">
      <alignment vertical="center"/>
    </xf>
    <xf numFmtId="44" fontId="0" fillId="0" borderId="1" xfId="1" applyFont="1" applyBorder="1" applyAlignment="1" applyProtection="1">
      <alignment vertical="center"/>
      <protection locked="0"/>
    </xf>
    <xf numFmtId="0" fontId="0" fillId="0" borderId="1" xfId="0" applyBorder="1" applyAlignment="1">
      <alignment horizontal="center" vertical="center" wrapText="1"/>
    </xf>
  </cellXfs>
  <cellStyles count="5">
    <cellStyle name="Insatisfaisant" xfId="3" builtinId="27"/>
    <cellStyle name="Monétaire" xfId="1" builtinId="4"/>
    <cellStyle name="Neutre" xfId="4" builtinId="28"/>
    <cellStyle name="Normal" xfId="0" builtinId="0"/>
    <cellStyle name="Satisfaisant"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imulateur!L1C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Aide!L1C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imulateur!L1C1"/></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10</xdr:col>
      <xdr:colOff>428625</xdr:colOff>
      <xdr:row>7</xdr:row>
      <xdr:rowOff>0</xdr:rowOff>
    </xdr:to>
    <xdr:sp macro="" textlink="">
      <xdr:nvSpPr>
        <xdr:cNvPr id="3" name="Rectangle : coins arrondis 2">
          <a:extLst>
            <a:ext uri="{FF2B5EF4-FFF2-40B4-BE49-F238E27FC236}">
              <a16:creationId xmlns:a16="http://schemas.microsoft.com/office/drawing/2014/main" id="{00000000-0008-0000-0000-000003000000}"/>
            </a:ext>
          </a:extLst>
        </xdr:cNvPr>
        <xdr:cNvSpPr/>
      </xdr:nvSpPr>
      <xdr:spPr>
        <a:xfrm>
          <a:off x="2886075" y="180975"/>
          <a:ext cx="5162550" cy="115252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fr-FR" sz="1100"/>
            <a:t>Etape 1:</a:t>
          </a:r>
        </a:p>
        <a:p>
          <a:pPr algn="l"/>
          <a:endParaRPr lang="fr-FR" sz="500"/>
        </a:p>
        <a:p>
          <a:pPr algn="l"/>
          <a:r>
            <a:rPr lang="fr-FR" sz="1100"/>
            <a:t>Renseigner</a:t>
          </a:r>
          <a:r>
            <a:rPr lang="fr-FR" sz="1100" baseline="0"/>
            <a:t> la rémunération brute sur l'année n-1 an de votre agent</a:t>
          </a:r>
        </a:p>
        <a:p>
          <a:pPr algn="l"/>
          <a:r>
            <a:rPr lang="fr-FR" sz="1100" baseline="0"/>
            <a:t>c'est l'année de référence à reporter sur la période.</a:t>
          </a:r>
        </a:p>
        <a:p>
          <a:pPr algn="l"/>
          <a:r>
            <a:rPr lang="fr-FR" sz="1100" baseline="0"/>
            <a:t>Cet exemple vaut pour un agent qui est resté toute sa carrière à temps complet.</a:t>
          </a:r>
          <a:endParaRPr lang="fr-FR" sz="1100"/>
        </a:p>
      </xdr:txBody>
    </xdr:sp>
    <xdr:clientData/>
  </xdr:twoCellAnchor>
  <xdr:twoCellAnchor>
    <xdr:from>
      <xdr:col>0</xdr:col>
      <xdr:colOff>47625</xdr:colOff>
      <xdr:row>33</xdr:row>
      <xdr:rowOff>0</xdr:rowOff>
    </xdr:from>
    <xdr:to>
      <xdr:col>5</xdr:col>
      <xdr:colOff>742950</xdr:colOff>
      <xdr:row>40</xdr:row>
      <xdr:rowOff>152400</xdr:rowOff>
    </xdr:to>
    <xdr:sp macro="" textlink="">
      <xdr:nvSpPr>
        <xdr:cNvPr id="10" name="Rectangle : coins arrondis 9">
          <a:extLst>
            <a:ext uri="{FF2B5EF4-FFF2-40B4-BE49-F238E27FC236}">
              <a16:creationId xmlns:a16="http://schemas.microsoft.com/office/drawing/2014/main" id="{00000000-0008-0000-0000-00000A000000}"/>
            </a:ext>
          </a:extLst>
        </xdr:cNvPr>
        <xdr:cNvSpPr/>
      </xdr:nvSpPr>
      <xdr:spPr>
        <a:xfrm>
          <a:off x="47625" y="6286500"/>
          <a:ext cx="4505325" cy="14859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fr-FR" sz="1400" b="0"/>
            <a:t>Le calcul se fait automatiquement.</a:t>
          </a:r>
        </a:p>
        <a:p>
          <a:pPr algn="l"/>
          <a:endParaRPr lang="fr-FR" sz="1400" b="0"/>
        </a:p>
        <a:p>
          <a:pPr algn="l"/>
          <a:r>
            <a:rPr lang="fr-FR" sz="1400" b="0"/>
            <a:t>l’indemnité consécutive à la rupture conventionnelle peut donc être fixée dans notre exemple entre 9 900 € et 36 000€.</a:t>
          </a:r>
        </a:p>
      </xdr:txBody>
    </xdr:sp>
    <xdr:clientData/>
  </xdr:twoCellAnchor>
  <xdr:twoCellAnchor>
    <xdr:from>
      <xdr:col>0</xdr:col>
      <xdr:colOff>628650</xdr:colOff>
      <xdr:row>23</xdr:row>
      <xdr:rowOff>142875</xdr:rowOff>
    </xdr:from>
    <xdr:to>
      <xdr:col>2</xdr:col>
      <xdr:colOff>447675</xdr:colOff>
      <xdr:row>32</xdr:row>
      <xdr:rowOff>152400</xdr:rowOff>
    </xdr:to>
    <xdr:sp macro="" textlink="">
      <xdr:nvSpPr>
        <xdr:cNvPr id="11" name="Flèche : virage 10">
          <a:extLst>
            <a:ext uri="{FF2B5EF4-FFF2-40B4-BE49-F238E27FC236}">
              <a16:creationId xmlns:a16="http://schemas.microsoft.com/office/drawing/2014/main" id="{00000000-0008-0000-0000-00000B000000}"/>
            </a:ext>
          </a:extLst>
        </xdr:cNvPr>
        <xdr:cNvSpPr/>
      </xdr:nvSpPr>
      <xdr:spPr>
        <a:xfrm>
          <a:off x="628650" y="4524375"/>
          <a:ext cx="1343025" cy="1724025"/>
        </a:xfrm>
        <a:prstGeom prst="ben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133351</xdr:colOff>
      <xdr:row>0</xdr:row>
      <xdr:rowOff>171450</xdr:rowOff>
    </xdr:from>
    <xdr:to>
      <xdr:col>3</xdr:col>
      <xdr:colOff>133351</xdr:colOff>
      <xdr:row>5</xdr:row>
      <xdr:rowOff>19050</xdr:rowOff>
    </xdr:to>
    <xdr:sp macro="" textlink="">
      <xdr:nvSpPr>
        <xdr:cNvPr id="12" name="Flèche : gauche 11">
          <a:hlinkClick xmlns:r="http://schemas.openxmlformats.org/officeDocument/2006/relationships" r:id="rId1"/>
          <a:extLst>
            <a:ext uri="{FF2B5EF4-FFF2-40B4-BE49-F238E27FC236}">
              <a16:creationId xmlns:a16="http://schemas.microsoft.com/office/drawing/2014/main" id="{00000000-0008-0000-0000-00000C000000}"/>
            </a:ext>
          </a:extLst>
        </xdr:cNvPr>
        <xdr:cNvSpPr/>
      </xdr:nvSpPr>
      <xdr:spPr>
        <a:xfrm>
          <a:off x="133351" y="171450"/>
          <a:ext cx="2286000" cy="800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a:latin typeface="Tahoma" panose="020B0604030504040204" pitchFamily="34" charset="0"/>
              <a:ea typeface="Tahoma" panose="020B0604030504040204" pitchFamily="34" charset="0"/>
              <a:cs typeface="Tahoma" panose="020B0604030504040204" pitchFamily="34" charset="0"/>
            </a:rPr>
            <a:t>Retour au simulateur...</a:t>
          </a:r>
        </a:p>
      </xdr:txBody>
    </xdr:sp>
    <xdr:clientData/>
  </xdr:twoCellAnchor>
  <xdr:twoCellAnchor editAs="oneCell">
    <xdr:from>
      <xdr:col>1</xdr:col>
      <xdr:colOff>0</xdr:colOff>
      <xdr:row>8</xdr:row>
      <xdr:rowOff>0</xdr:rowOff>
    </xdr:from>
    <xdr:to>
      <xdr:col>19</xdr:col>
      <xdr:colOff>388762</xdr:colOff>
      <xdr:row>30</xdr:row>
      <xdr:rowOff>142333</xdr:rowOff>
    </xdr:to>
    <xdr:pic>
      <xdr:nvPicPr>
        <xdr:cNvPr id="7" name="Image 6">
          <a:extLst>
            <a:ext uri="{FF2B5EF4-FFF2-40B4-BE49-F238E27FC236}">
              <a16:creationId xmlns:a16="http://schemas.microsoft.com/office/drawing/2014/main" id="{2048C693-EC93-46BF-AECE-E73A3F182AD6}"/>
            </a:ext>
          </a:extLst>
        </xdr:cNvPr>
        <xdr:cNvPicPr>
          <a:picLocks noChangeAspect="1"/>
        </xdr:cNvPicPr>
      </xdr:nvPicPr>
      <xdr:blipFill>
        <a:blip xmlns:r="http://schemas.openxmlformats.org/officeDocument/2006/relationships" r:embed="rId2"/>
        <a:stretch>
          <a:fillRect/>
        </a:stretch>
      </xdr:blipFill>
      <xdr:spPr>
        <a:xfrm>
          <a:off x="762000" y="1524000"/>
          <a:ext cx="14104762" cy="4333333"/>
        </a:xfrm>
        <a:prstGeom prst="rect">
          <a:avLst/>
        </a:prstGeom>
      </xdr:spPr>
    </xdr:pic>
    <xdr:clientData/>
  </xdr:twoCellAnchor>
  <xdr:twoCellAnchor>
    <xdr:from>
      <xdr:col>4</xdr:col>
      <xdr:colOff>142875</xdr:colOff>
      <xdr:row>6</xdr:row>
      <xdr:rowOff>133350</xdr:rowOff>
    </xdr:from>
    <xdr:to>
      <xdr:col>5</xdr:col>
      <xdr:colOff>228600</xdr:colOff>
      <xdr:row>14</xdr:row>
      <xdr:rowOff>47625</xdr:rowOff>
    </xdr:to>
    <xdr:cxnSp macro="">
      <xdr:nvCxnSpPr>
        <xdr:cNvPr id="5" name="Connecteur droit avec flèche 4">
          <a:extLst>
            <a:ext uri="{FF2B5EF4-FFF2-40B4-BE49-F238E27FC236}">
              <a16:creationId xmlns:a16="http://schemas.microsoft.com/office/drawing/2014/main" id="{00000000-0008-0000-0000-000005000000}"/>
            </a:ext>
          </a:extLst>
        </xdr:cNvPr>
        <xdr:cNvCxnSpPr/>
      </xdr:nvCxnSpPr>
      <xdr:spPr>
        <a:xfrm>
          <a:off x="3190875" y="1276350"/>
          <a:ext cx="847725" cy="1438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762000</xdr:colOff>
      <xdr:row>7</xdr:row>
      <xdr:rowOff>152400</xdr:rowOff>
    </xdr:from>
    <xdr:to>
      <xdr:col>15</xdr:col>
      <xdr:colOff>619125</xdr:colOff>
      <xdr:row>21</xdr:row>
      <xdr:rowOff>28575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5553075" y="2247900"/>
          <a:ext cx="8410575" cy="39338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b="0" i="0" u="none" strike="noStrike" baseline="0">
            <a:solidFill>
              <a:schemeClr val="dk1"/>
            </a:solidFill>
            <a:latin typeface="+mn-lt"/>
            <a:ea typeface="+mn-ea"/>
            <a:cs typeface="+mn-cs"/>
          </a:endParaRPr>
        </a:p>
        <a:p>
          <a:r>
            <a:rPr lang="fr-FR" sz="1100" b="0" i="0" u="none" strike="noStrike" baseline="0">
              <a:solidFill>
                <a:schemeClr val="dk1"/>
              </a:solidFill>
              <a:latin typeface="+mn-lt"/>
              <a:ea typeface="+mn-ea"/>
              <a:cs typeface="+mn-cs"/>
            </a:rPr>
            <a:t> </a:t>
          </a:r>
          <a:r>
            <a:rPr lang="fr-FR" sz="1100" b="1" i="0" u="none" strike="noStrike" baseline="0">
              <a:solidFill>
                <a:schemeClr val="dk1"/>
              </a:solidFill>
              <a:latin typeface="+mn-lt"/>
              <a:ea typeface="+mn-ea"/>
              <a:cs typeface="+mn-cs"/>
            </a:rPr>
            <a:t>Décret no 2019-1596 du 31 décembre 2019 :</a:t>
          </a:r>
        </a:p>
        <a:p>
          <a:endParaRPr lang="fr-FR" sz="1100" b="1" i="0" u="none" strike="noStrike" baseline="0">
            <a:solidFill>
              <a:schemeClr val="dk1"/>
            </a:solidFill>
            <a:latin typeface="+mn-lt"/>
            <a:ea typeface="+mn-ea"/>
            <a:cs typeface="+mn-cs"/>
          </a:endParaRPr>
        </a:p>
        <a:p>
          <a:r>
            <a:rPr lang="fr-FR" sz="1100" b="1" i="0" u="none" strike="noStrike" baseline="0">
              <a:solidFill>
                <a:schemeClr val="dk1"/>
              </a:solidFill>
              <a:latin typeface="+mn-lt"/>
              <a:ea typeface="+mn-ea"/>
              <a:cs typeface="+mn-cs"/>
            </a:rPr>
            <a:t>Art. 4. – </a:t>
          </a:r>
          <a:r>
            <a:rPr lang="fr-FR" sz="1100" b="0" i="0" u="none" strike="noStrike" baseline="0">
              <a:solidFill>
                <a:schemeClr val="dk1"/>
              </a:solidFill>
              <a:latin typeface="+mn-lt"/>
              <a:ea typeface="+mn-ea"/>
              <a:cs typeface="+mn-cs"/>
            </a:rPr>
            <a:t>I. – </a:t>
          </a:r>
          <a:r>
            <a:rPr lang="fr-FR" sz="1100" b="1" i="0" u="sng" strike="noStrike" baseline="0">
              <a:solidFill>
                <a:schemeClr val="dk1"/>
              </a:solidFill>
              <a:latin typeface="+mn-lt"/>
              <a:ea typeface="+mn-ea"/>
              <a:cs typeface="+mn-cs"/>
            </a:rPr>
            <a:t>La rémunération brute de référence </a:t>
          </a:r>
          <a:r>
            <a:rPr lang="fr-FR" sz="1100" b="0" i="0" u="none" strike="noStrike" baseline="0">
              <a:solidFill>
                <a:schemeClr val="dk1"/>
              </a:solidFill>
              <a:latin typeface="+mn-lt"/>
              <a:ea typeface="+mn-ea"/>
              <a:cs typeface="+mn-cs"/>
            </a:rPr>
            <a:t>pour la détermination de la rémunération mentionnée aux articles 2 et 3 est la rémunération brute annuelle perçue par l’agent au cours de l’année civile précédant celle de la date d’effet de la rupture conventionnelle. En outre, sont exclues de cette rémunération de référence: </a:t>
          </a:r>
        </a:p>
        <a:p>
          <a:pPr lvl="1"/>
          <a:r>
            <a:rPr lang="fr-FR" sz="1100" b="0" i="0" u="none" strike="noStrike" baseline="0">
              <a:solidFill>
                <a:schemeClr val="dk1"/>
              </a:solidFill>
              <a:latin typeface="+mn-lt"/>
              <a:ea typeface="+mn-ea"/>
              <a:cs typeface="+mn-cs"/>
            </a:rPr>
            <a:t>1o Les primes et indemnités qui ont le caractère de remboursement de frais; </a:t>
          </a:r>
        </a:p>
        <a:p>
          <a:pPr lvl="1"/>
          <a:r>
            <a:rPr lang="fr-FR" sz="1100" b="0" i="0" u="none" strike="noStrike" baseline="0">
              <a:solidFill>
                <a:schemeClr val="dk1"/>
              </a:solidFill>
              <a:latin typeface="+mn-lt"/>
              <a:ea typeface="+mn-ea"/>
              <a:cs typeface="+mn-cs"/>
            </a:rPr>
            <a:t>2o Les majorations et indexations relatives à une affection outre-mer; </a:t>
          </a:r>
        </a:p>
        <a:p>
          <a:pPr lvl="1"/>
          <a:r>
            <a:rPr lang="fr-FR" sz="1100" b="0" i="0" u="none" strike="noStrike" baseline="0">
              <a:solidFill>
                <a:schemeClr val="dk1"/>
              </a:solidFill>
              <a:latin typeface="+mn-lt"/>
              <a:ea typeface="+mn-ea"/>
              <a:cs typeface="+mn-cs"/>
            </a:rPr>
            <a:t>3o L’indemnité de résidence à l’étranger; </a:t>
          </a:r>
        </a:p>
        <a:p>
          <a:pPr lvl="1"/>
          <a:r>
            <a:rPr lang="fr-FR" sz="1100" b="0" i="0" u="none" strike="noStrike" baseline="0">
              <a:solidFill>
                <a:schemeClr val="dk1"/>
              </a:solidFill>
              <a:latin typeface="+mn-lt"/>
              <a:ea typeface="+mn-ea"/>
              <a:cs typeface="+mn-cs"/>
            </a:rPr>
            <a:t>4o Les primes et indemnités liées au changement de résidence, à la primo-affectation, à la mobilité géographique et aux restructurations; </a:t>
          </a:r>
        </a:p>
        <a:p>
          <a:pPr lvl="1"/>
          <a:r>
            <a:rPr lang="fr-FR" sz="1100" b="0" i="0" u="none" strike="noStrike" baseline="0">
              <a:solidFill>
                <a:schemeClr val="dk1"/>
              </a:solidFill>
              <a:latin typeface="+mn-lt"/>
              <a:ea typeface="+mn-ea"/>
              <a:cs typeface="+mn-cs"/>
            </a:rPr>
            <a:t>5o Les indemnités d’enseignement ou de jury ainsi que les autres indemnités non directement liées à l’emploi. </a:t>
          </a:r>
        </a:p>
        <a:p>
          <a:r>
            <a:rPr lang="fr-FR" sz="1100" b="0" i="0" u="none" strike="noStrike" baseline="0">
              <a:solidFill>
                <a:schemeClr val="dk1"/>
              </a:solidFill>
              <a:latin typeface="+mn-lt"/>
              <a:ea typeface="+mn-ea"/>
              <a:cs typeface="+mn-cs"/>
            </a:rPr>
            <a:t>II. – Pour les agents bénéficiant d’un logement pour nécessité absolue de service, le montant des primes et indemnités pris en compte pour la détermination de la rémunération mentionnée aux articles 2 et 3 est celui qu’ils auraient perçu, s’ils n’avaient pas bénéficié d’un logement pour nécessité absolue de service. </a:t>
          </a:r>
        </a:p>
        <a:p>
          <a:r>
            <a:rPr lang="fr-FR" sz="1100" b="0" i="0" u="none" strike="noStrike" baseline="0">
              <a:solidFill>
                <a:schemeClr val="dk1"/>
              </a:solidFill>
              <a:latin typeface="+mn-lt"/>
              <a:ea typeface="+mn-ea"/>
              <a:cs typeface="+mn-cs"/>
            </a:rPr>
            <a:t>III. – Pour l’application des articles 2 et 3, l’appréciation de l’ancienneté tient compte des durées de services effectifs accomplis dans la fonction publique de l’Etat, la fonction publique territoriale et dans la fonction publique hospitalière. </a:t>
          </a:r>
        </a:p>
        <a:p>
          <a:r>
            <a:rPr lang="fr-FR" sz="1100" b="0" i="0" u="none" strike="noStrike" baseline="0">
              <a:solidFill>
                <a:schemeClr val="dk1"/>
              </a:solidFill>
              <a:latin typeface="+mn-lt"/>
              <a:ea typeface="+mn-ea"/>
              <a:cs typeface="+mn-cs"/>
            </a:rPr>
            <a:t>IV. – Les agents ayant signé un engagement à servir l’Etat à l’issue d’une période de formation doivent avoir accompli la totalité de la durée de service prévue par cet engagement pour bénéficier de la rupture conventionnelle. </a:t>
          </a:r>
          <a:endParaRPr lang="fr-FR" sz="1100"/>
        </a:p>
      </xdr:txBody>
    </xdr:sp>
    <xdr:clientData/>
  </xdr:twoCellAnchor>
  <xdr:twoCellAnchor>
    <xdr:from>
      <xdr:col>1</xdr:col>
      <xdr:colOff>619124</xdr:colOff>
      <xdr:row>7</xdr:row>
      <xdr:rowOff>561975</xdr:rowOff>
    </xdr:from>
    <xdr:to>
      <xdr:col>5</xdr:col>
      <xdr:colOff>190499</xdr:colOff>
      <xdr:row>12</xdr:row>
      <xdr:rowOff>28574</xdr:rowOff>
    </xdr:to>
    <xdr:sp macro="" textlink="">
      <xdr:nvSpPr>
        <xdr:cNvPr id="4" name="Légende : flèche vers la gauche 3">
          <a:extLst>
            <a:ext uri="{FF2B5EF4-FFF2-40B4-BE49-F238E27FC236}">
              <a16:creationId xmlns:a16="http://schemas.microsoft.com/office/drawing/2014/main" id="{00000000-0008-0000-0100-000004000000}"/>
            </a:ext>
          </a:extLst>
        </xdr:cNvPr>
        <xdr:cNvSpPr/>
      </xdr:nvSpPr>
      <xdr:spPr>
        <a:xfrm>
          <a:off x="2076449" y="2657475"/>
          <a:ext cx="2905125" cy="1809749"/>
        </a:xfrm>
        <a:prstGeom prst="leftArrowCallou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fr-FR" sz="1200" b="1" u="sng"/>
            <a:t>A noter:</a:t>
          </a:r>
        </a:p>
        <a:p>
          <a:pPr algn="l"/>
          <a:endParaRPr lang="fr-FR" sz="1100" b="1"/>
        </a:p>
        <a:p>
          <a:pPr algn="l"/>
          <a:r>
            <a:rPr lang="fr-FR" sz="1100" b="1"/>
            <a:t>En plus de cette indemnité le fonctionnaire ou l'agent contactuel en CDI a droit dans les conditions légales aux allocations de retour à l'emploi (indemnité chomage - voir point 13 de la F.A.Q.) . </a:t>
          </a:r>
        </a:p>
      </xdr:txBody>
    </xdr:sp>
    <xdr:clientData/>
  </xdr:twoCellAnchor>
  <xdr:twoCellAnchor>
    <xdr:from>
      <xdr:col>0</xdr:col>
      <xdr:colOff>904874</xdr:colOff>
      <xdr:row>19</xdr:row>
      <xdr:rowOff>180975</xdr:rowOff>
    </xdr:from>
    <xdr:to>
      <xdr:col>5</xdr:col>
      <xdr:colOff>495300</xdr:colOff>
      <xdr:row>24</xdr:row>
      <xdr:rowOff>180975</xdr:rowOff>
    </xdr:to>
    <xdr:sp macro="" textlink="">
      <xdr:nvSpPr>
        <xdr:cNvPr id="7" name="Rectangle à coins arrondis 6">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a:off x="904874" y="5505450"/>
          <a:ext cx="4381501" cy="9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latin typeface="Tahoma" panose="020B0604030504040204" pitchFamily="34" charset="0"/>
              <a:ea typeface="Tahoma" panose="020B0604030504040204" pitchFamily="34" charset="0"/>
              <a:cs typeface="Tahoma" panose="020B0604030504040204" pitchFamily="34" charset="0"/>
              <a:sym typeface="Wingdings"/>
            </a:rPr>
            <a:t> </a:t>
          </a:r>
          <a:r>
            <a:rPr lang="fr-FR" sz="1100">
              <a:latin typeface="Tahoma" panose="020B0604030504040204" pitchFamily="34" charset="0"/>
              <a:ea typeface="Tahoma" panose="020B0604030504040204" pitchFamily="34" charset="0"/>
              <a:cs typeface="Tahoma" panose="020B0604030504040204" pitchFamily="34" charset="0"/>
            </a:rPr>
            <a:t>Je veux savoir comment renseigner le simulateur:</a:t>
          </a:r>
        </a:p>
        <a:p>
          <a:pPr algn="l"/>
          <a:endParaRPr lang="fr-FR" sz="1100">
            <a:latin typeface="Tahoma" panose="020B0604030504040204" pitchFamily="34" charset="0"/>
            <a:ea typeface="Tahoma" panose="020B0604030504040204" pitchFamily="34" charset="0"/>
            <a:cs typeface="Tahoma" panose="020B0604030504040204" pitchFamily="34" charset="0"/>
          </a:endParaRPr>
        </a:p>
        <a:p>
          <a:pPr algn="ctr"/>
          <a:r>
            <a:rPr lang="fr-FR" sz="1200">
              <a:solidFill>
                <a:srgbClr val="FFFF00"/>
              </a:solidFill>
              <a:latin typeface="Tahoma" panose="020B0604030504040204" pitchFamily="34" charset="0"/>
              <a:ea typeface="Tahoma" panose="020B0604030504040204" pitchFamily="34" charset="0"/>
              <a:cs typeface="Tahoma" panose="020B0604030504040204" pitchFamily="34" charset="0"/>
            </a:rPr>
            <a:t>ACCEDEZ A L'AIDE</a:t>
          </a:r>
        </a:p>
        <a:p>
          <a:pPr algn="l"/>
          <a:endParaRPr lang="fr-FR"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16</xdr:col>
      <xdr:colOff>69079</xdr:colOff>
      <xdr:row>7</xdr:row>
      <xdr:rowOff>76200</xdr:rowOff>
    </xdr:from>
    <xdr:to>
      <xdr:col>19</xdr:col>
      <xdr:colOff>781049</xdr:colOff>
      <xdr:row>10</xdr:row>
      <xdr:rowOff>348234</xdr:rowOff>
    </xdr:to>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0379" y="2171700"/>
          <a:ext cx="3312295" cy="1529334"/>
        </a:xfrm>
        <a:prstGeom prst="rect">
          <a:avLst/>
        </a:prstGeom>
      </xdr:spPr>
    </xdr:pic>
    <xdr:clientData/>
  </xdr:twoCellAnchor>
  <xdr:twoCellAnchor>
    <xdr:from>
      <xdr:col>16</xdr:col>
      <xdr:colOff>38099</xdr:colOff>
      <xdr:row>13</xdr:row>
      <xdr:rowOff>57149</xdr:rowOff>
    </xdr:from>
    <xdr:to>
      <xdr:col>20</xdr:col>
      <xdr:colOff>409574</xdr:colOff>
      <xdr:row>16</xdr:row>
      <xdr:rowOff>104774</xdr:rowOff>
    </xdr:to>
    <xdr:sp macro="" textlink="">
      <xdr:nvSpPr>
        <xdr:cNvPr id="2052" name="Text Box 4">
          <a:extLst>
            <a:ext uri="{FF2B5EF4-FFF2-40B4-BE49-F238E27FC236}">
              <a16:creationId xmlns:a16="http://schemas.microsoft.com/office/drawing/2014/main" id="{371F7725-6D78-4A18-BCBA-D2B1A6611DFE}"/>
            </a:ext>
          </a:extLst>
        </xdr:cNvPr>
        <xdr:cNvSpPr txBox="1">
          <a:spLocks noChangeArrowheads="1"/>
        </xdr:cNvSpPr>
      </xdr:nvSpPr>
      <xdr:spPr bwMode="auto">
        <a:xfrm>
          <a:off x="14249399" y="4238624"/>
          <a:ext cx="3838575" cy="619125"/>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fr-FR" sz="1100" b="0" i="0" u="none" strike="noStrike" baseline="0">
              <a:solidFill>
                <a:srgbClr val="000000"/>
              </a:solidFill>
              <a:latin typeface="Calibri"/>
              <a:cs typeface="Calibri"/>
            </a:rPr>
            <a:t>Ce simulateur est indicatif. Il vise à avoir une premiere évaluation.</a:t>
          </a:r>
        </a:p>
        <a:p>
          <a:pPr algn="l" rtl="0">
            <a:defRPr sz="1000"/>
          </a:pPr>
          <a:endParaRPr lang="fr-FR" sz="1100" b="0" i="0" u="none" strike="noStrike" baseline="0">
            <a:solidFill>
              <a:srgbClr val="000000"/>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4</xdr:row>
      <xdr:rowOff>180969</xdr:rowOff>
    </xdr:from>
    <xdr:to>
      <xdr:col>14</xdr:col>
      <xdr:colOff>638176</xdr:colOff>
      <xdr:row>418</xdr:row>
      <xdr:rowOff>76201</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342900" y="942969"/>
          <a:ext cx="10963276" cy="78762232"/>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a:latin typeface="Tahoma" panose="020B0604030504040204" pitchFamily="34" charset="0"/>
              <a:ea typeface="Tahoma" panose="020B0604030504040204" pitchFamily="34" charset="0"/>
              <a:cs typeface="Tahoma" panose="020B0604030504040204" pitchFamily="34" charset="0"/>
            </a:rPr>
            <a:t>Cf la FAQ mise à jour le 1er juin 2021. </a:t>
          </a:r>
        </a:p>
        <a:p>
          <a:endParaRPr lang="fr-FR" sz="1100">
            <a:latin typeface="Tahoma" panose="020B0604030504040204" pitchFamily="34" charset="0"/>
            <a:ea typeface="Tahoma" panose="020B0604030504040204" pitchFamily="34" charset="0"/>
            <a:cs typeface="Tahoma" panose="020B0604030504040204" pitchFamily="34" charset="0"/>
          </a:endParaRPr>
        </a:p>
        <a:p>
          <a:r>
            <a:rPr lang="fr-FR" sz="1100">
              <a:latin typeface="Tahoma" panose="020B0604030504040204" pitchFamily="34" charset="0"/>
              <a:ea typeface="Tahoma" panose="020B0604030504040204" pitchFamily="34" charset="0"/>
              <a:cs typeface="Tahoma" panose="020B0604030504040204" pitchFamily="34" charset="0"/>
            </a:rPr>
            <a:t>N'oubliez</a:t>
          </a:r>
          <a:r>
            <a:rPr lang="fr-FR" sz="1100" baseline="0">
              <a:latin typeface="Tahoma" panose="020B0604030504040204" pitchFamily="34" charset="0"/>
              <a:ea typeface="Tahoma" panose="020B0604030504040204" pitchFamily="34" charset="0"/>
              <a:cs typeface="Tahoma" panose="020B0604030504040204" pitchFamily="34" charset="0"/>
            </a:rPr>
            <a:t> pas de suivre la procédure idoine.</a:t>
          </a:r>
          <a:endParaRPr lang="fr-FR"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9</xdr:col>
      <xdr:colOff>190500</xdr:colOff>
      <xdr:row>0</xdr:row>
      <xdr:rowOff>114300</xdr:rowOff>
    </xdr:from>
    <xdr:to>
      <xdr:col>13</xdr:col>
      <xdr:colOff>28575</xdr:colOff>
      <xdr:row>4</xdr:row>
      <xdr:rowOff>152400</xdr:rowOff>
    </xdr:to>
    <xdr:sp macro="" textlink="">
      <xdr:nvSpPr>
        <xdr:cNvPr id="3" name="Flèche : gauch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7048500" y="114300"/>
          <a:ext cx="2886075" cy="800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a:latin typeface="Tahoma" panose="020B0604030504040204" pitchFamily="34" charset="0"/>
              <a:ea typeface="Tahoma" panose="020B0604030504040204" pitchFamily="34" charset="0"/>
              <a:cs typeface="Tahoma" panose="020B0604030504040204" pitchFamily="34" charset="0"/>
            </a:rPr>
            <a:t>Retour au simulateur...</a:t>
          </a:r>
        </a:p>
      </xdr:txBody>
    </xdr:sp>
    <xdr:clientData/>
  </xdr:twoCellAnchor>
  <xdr:oneCellAnchor>
    <xdr:from>
      <xdr:col>16</xdr:col>
      <xdr:colOff>457200</xdr:colOff>
      <xdr:row>8</xdr:row>
      <xdr:rowOff>28575</xdr:rowOff>
    </xdr:from>
    <xdr:ext cx="184731" cy="264560"/>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12649200" y="15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2</xdr:col>
      <xdr:colOff>723900</xdr:colOff>
      <xdr:row>12</xdr:row>
      <xdr:rowOff>152394</xdr:rowOff>
    </xdr:from>
    <xdr:to>
      <xdr:col>12</xdr:col>
      <xdr:colOff>322948</xdr:colOff>
      <xdr:row>20</xdr:row>
      <xdr:rowOff>161727</xdr:rowOff>
    </xdr:to>
    <xdr:pic>
      <xdr:nvPicPr>
        <xdr:cNvPr id="6" name="Image 5">
          <a:extLst>
            <a:ext uri="{FF2B5EF4-FFF2-40B4-BE49-F238E27FC236}">
              <a16:creationId xmlns:a16="http://schemas.microsoft.com/office/drawing/2014/main" id="{4DA4B692-1115-4B49-95AA-EB33154F127B}"/>
            </a:ext>
          </a:extLst>
        </xdr:cNvPr>
        <xdr:cNvPicPr>
          <a:picLocks noChangeAspect="1"/>
        </xdr:cNvPicPr>
      </xdr:nvPicPr>
      <xdr:blipFill>
        <a:blip xmlns:r="http://schemas.openxmlformats.org/officeDocument/2006/relationships" r:embed="rId2"/>
        <a:stretch>
          <a:fillRect/>
        </a:stretch>
      </xdr:blipFill>
      <xdr:spPr>
        <a:xfrm>
          <a:off x="2247900" y="2438394"/>
          <a:ext cx="7219048" cy="153333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
  <sheetViews>
    <sheetView showGridLines="0" workbookViewId="0"/>
  </sheetViews>
  <sheetFormatPr baseColWidth="10" defaultRowHeight="15" x14ac:dyDescent="0.25"/>
  <sheetData/>
  <sheetProtection algorithmName="SHA-512" hashValue="9JxC+mw6Ob44QDzY/eebzPihinPHFqbVHKhgPugPJHvbIMFNcQmLkaW2WljHQHu6lrgQU7G4n35EEZeyE2FnaA==" saltValue="jKcg1zuGdW1pneU99ETDqA==" spinCount="100000"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Y12"/>
  <sheetViews>
    <sheetView showGridLines="0" workbookViewId="0">
      <pane ySplit="1" topLeftCell="A2" activePane="bottomLeft" state="frozen"/>
      <selection pane="bottomLeft"/>
    </sheetView>
  </sheetViews>
  <sheetFormatPr baseColWidth="10" defaultRowHeight="15" x14ac:dyDescent="0.25"/>
  <cols>
    <col min="1" max="1" width="21.85546875" style="1" customWidth="1"/>
    <col min="2" max="2" width="11.85546875" style="2" bestFit="1" customWidth="1"/>
    <col min="3" max="11" width="12.7109375" style="2" customWidth="1"/>
    <col min="12" max="25" width="13" style="2" customWidth="1"/>
    <col min="26" max="16384" width="11.42578125" style="2"/>
  </cols>
  <sheetData>
    <row r="1" spans="1:25" s="5" customFormat="1" ht="45" customHeight="1" x14ac:dyDescent="0.25">
      <c r="A1" s="7" t="s">
        <v>29</v>
      </c>
      <c r="B1" s="21" t="s">
        <v>28</v>
      </c>
      <c r="C1" s="21"/>
      <c r="D1" s="21"/>
      <c r="E1" s="21"/>
      <c r="F1" s="21"/>
      <c r="G1" s="21"/>
      <c r="H1" s="21"/>
      <c r="I1" s="21"/>
      <c r="J1" s="21"/>
      <c r="K1" s="21"/>
      <c r="L1" s="21" t="s">
        <v>30</v>
      </c>
      <c r="M1" s="21"/>
      <c r="N1" s="21"/>
      <c r="O1" s="21"/>
      <c r="P1" s="21"/>
      <c r="Q1" s="21" t="s">
        <v>31</v>
      </c>
      <c r="R1" s="21"/>
      <c r="S1" s="21"/>
      <c r="T1" s="21"/>
      <c r="U1" s="21"/>
      <c r="V1" s="21" t="s">
        <v>32</v>
      </c>
      <c r="W1" s="21"/>
      <c r="X1" s="21"/>
      <c r="Y1" s="21"/>
    </row>
    <row r="2" spans="1:25" s="6" customFormat="1" x14ac:dyDescent="0.25">
      <c r="A2" s="7"/>
      <c r="B2" s="8" t="s">
        <v>0</v>
      </c>
      <c r="C2" s="8" t="s">
        <v>1</v>
      </c>
      <c r="D2" s="8" t="s">
        <v>2</v>
      </c>
      <c r="E2" s="8" t="s">
        <v>3</v>
      </c>
      <c r="F2" s="8" t="s">
        <v>4</v>
      </c>
      <c r="G2" s="8" t="s">
        <v>5</v>
      </c>
      <c r="H2" s="8" t="s">
        <v>6</v>
      </c>
      <c r="I2" s="8" t="s">
        <v>7</v>
      </c>
      <c r="J2" s="8" t="s">
        <v>8</v>
      </c>
      <c r="K2" s="8" t="s">
        <v>9</v>
      </c>
      <c r="L2" s="9" t="s">
        <v>10</v>
      </c>
      <c r="M2" s="9" t="s">
        <v>11</v>
      </c>
      <c r="N2" s="9" t="s">
        <v>12</v>
      </c>
      <c r="O2" s="9" t="s">
        <v>13</v>
      </c>
      <c r="P2" s="9" t="s">
        <v>14</v>
      </c>
      <c r="Q2" s="10" t="s">
        <v>15</v>
      </c>
      <c r="R2" s="10" t="s">
        <v>16</v>
      </c>
      <c r="S2" s="10" t="s">
        <v>17</v>
      </c>
      <c r="T2" s="10" t="s">
        <v>18</v>
      </c>
      <c r="U2" s="10" t="s">
        <v>19</v>
      </c>
      <c r="V2" s="11" t="s">
        <v>20</v>
      </c>
      <c r="W2" s="11" t="s">
        <v>21</v>
      </c>
      <c r="X2" s="11" t="s">
        <v>22</v>
      </c>
      <c r="Y2" s="11" t="s">
        <v>23</v>
      </c>
    </row>
    <row r="3" spans="1:25" s="4" customFormat="1" ht="30" x14ac:dyDescent="0.25">
      <c r="A3" s="12" t="s">
        <v>24</v>
      </c>
      <c r="B3" s="20">
        <v>12000</v>
      </c>
      <c r="C3" s="20"/>
      <c r="D3" s="20"/>
      <c r="E3" s="20"/>
      <c r="F3" s="20"/>
      <c r="G3" s="20"/>
      <c r="H3" s="20"/>
      <c r="I3" s="20"/>
      <c r="J3" s="20"/>
      <c r="K3" s="20"/>
      <c r="L3" s="20"/>
      <c r="M3" s="20"/>
      <c r="N3" s="20"/>
      <c r="O3" s="20"/>
      <c r="P3" s="20"/>
      <c r="Q3" s="20"/>
      <c r="R3" s="20"/>
      <c r="S3" s="20"/>
      <c r="T3" s="20"/>
      <c r="U3" s="20"/>
      <c r="V3" s="20"/>
      <c r="W3" s="20"/>
      <c r="X3" s="20"/>
      <c r="Y3" s="20"/>
    </row>
    <row r="4" spans="1:25" s="4" customFormat="1" x14ac:dyDescent="0.25">
      <c r="A4" s="12" t="s">
        <v>25</v>
      </c>
      <c r="B4" s="13">
        <f>B3/12</f>
        <v>1000</v>
      </c>
      <c r="C4" s="13">
        <f>C3/12</f>
        <v>0</v>
      </c>
      <c r="D4" s="13">
        <f t="shared" ref="D4:Y4" si="0">D3/12</f>
        <v>0</v>
      </c>
      <c r="E4" s="13">
        <f t="shared" si="0"/>
        <v>0</v>
      </c>
      <c r="F4" s="13">
        <f t="shared" si="0"/>
        <v>0</v>
      </c>
      <c r="G4" s="13">
        <f t="shared" si="0"/>
        <v>0</v>
      </c>
      <c r="H4" s="13">
        <f t="shared" si="0"/>
        <v>0</v>
      </c>
      <c r="I4" s="13">
        <f t="shared" si="0"/>
        <v>0</v>
      </c>
      <c r="J4" s="13">
        <f t="shared" si="0"/>
        <v>0</v>
      </c>
      <c r="K4" s="13">
        <f t="shared" si="0"/>
        <v>0</v>
      </c>
      <c r="L4" s="13">
        <f t="shared" si="0"/>
        <v>0</v>
      </c>
      <c r="M4" s="13">
        <f t="shared" si="0"/>
        <v>0</v>
      </c>
      <c r="N4" s="13">
        <f t="shared" si="0"/>
        <v>0</v>
      </c>
      <c r="O4" s="13">
        <f t="shared" si="0"/>
        <v>0</v>
      </c>
      <c r="P4" s="13">
        <f t="shared" si="0"/>
        <v>0</v>
      </c>
      <c r="Q4" s="13">
        <f t="shared" si="0"/>
        <v>0</v>
      </c>
      <c r="R4" s="13">
        <f t="shared" si="0"/>
        <v>0</v>
      </c>
      <c r="S4" s="13">
        <f t="shared" si="0"/>
        <v>0</v>
      </c>
      <c r="T4" s="13">
        <f t="shared" si="0"/>
        <v>0</v>
      </c>
      <c r="U4" s="13">
        <f t="shared" si="0"/>
        <v>0</v>
      </c>
      <c r="V4" s="13">
        <f t="shared" si="0"/>
        <v>0</v>
      </c>
      <c r="W4" s="13">
        <f t="shared" si="0"/>
        <v>0</v>
      </c>
      <c r="X4" s="13">
        <f t="shared" si="0"/>
        <v>0</v>
      </c>
      <c r="Y4" s="13">
        <f t="shared" si="0"/>
        <v>0</v>
      </c>
    </row>
    <row r="5" spans="1:25" x14ac:dyDescent="0.25">
      <c r="A5" s="3"/>
    </row>
    <row r="6" spans="1:25" s="4" customFormat="1" ht="30" x14ac:dyDescent="0.25">
      <c r="A6" s="12" t="s">
        <v>26</v>
      </c>
      <c r="B6" s="14">
        <f>B4/4</f>
        <v>250</v>
      </c>
      <c r="C6" s="14">
        <f t="shared" ref="C6:K6" si="1">C4/4</f>
        <v>0</v>
      </c>
      <c r="D6" s="14">
        <f t="shared" si="1"/>
        <v>0</v>
      </c>
      <c r="E6" s="14">
        <f t="shared" si="1"/>
        <v>0</v>
      </c>
      <c r="F6" s="14">
        <f t="shared" si="1"/>
        <v>0</v>
      </c>
      <c r="G6" s="14">
        <f t="shared" si="1"/>
        <v>0</v>
      </c>
      <c r="H6" s="14">
        <f t="shared" si="1"/>
        <v>0</v>
      </c>
      <c r="I6" s="14">
        <f t="shared" si="1"/>
        <v>0</v>
      </c>
      <c r="J6" s="14">
        <f t="shared" si="1"/>
        <v>0</v>
      </c>
      <c r="K6" s="14">
        <f t="shared" si="1"/>
        <v>0</v>
      </c>
      <c r="L6" s="15">
        <f>L4*(2/5)</f>
        <v>0</v>
      </c>
      <c r="M6" s="15">
        <f t="shared" ref="M6:P6" si="2">M4*(2/5)</f>
        <v>0</v>
      </c>
      <c r="N6" s="15">
        <f t="shared" si="2"/>
        <v>0</v>
      </c>
      <c r="O6" s="15">
        <f t="shared" si="2"/>
        <v>0</v>
      </c>
      <c r="P6" s="15">
        <f t="shared" si="2"/>
        <v>0</v>
      </c>
      <c r="Q6" s="16">
        <f>Q4/2</f>
        <v>0</v>
      </c>
      <c r="R6" s="16">
        <f t="shared" ref="R6:U6" si="3">R4/2</f>
        <v>0</v>
      </c>
      <c r="S6" s="16">
        <f t="shared" si="3"/>
        <v>0</v>
      </c>
      <c r="T6" s="16">
        <f t="shared" si="3"/>
        <v>0</v>
      </c>
      <c r="U6" s="16">
        <f t="shared" si="3"/>
        <v>0</v>
      </c>
      <c r="V6" s="17">
        <f>V4*(3/5)</f>
        <v>0</v>
      </c>
      <c r="W6" s="17">
        <f t="shared" ref="W6:Y6" si="4">W4*(3/5)</f>
        <v>0</v>
      </c>
      <c r="X6" s="17">
        <f t="shared" si="4"/>
        <v>0</v>
      </c>
      <c r="Y6" s="17">
        <f t="shared" si="4"/>
        <v>0</v>
      </c>
    </row>
    <row r="8" spans="1:25" ht="21" customHeight="1" thickBot="1" x14ac:dyDescent="0.3"/>
    <row r="9" spans="1:25" ht="36.75" customHeight="1" thickBot="1" x14ac:dyDescent="0.3">
      <c r="A9" s="18" t="s">
        <v>27</v>
      </c>
      <c r="B9" s="19">
        <f>SUM(B6:Y6)</f>
        <v>250</v>
      </c>
    </row>
    <row r="10" spans="1:25" ht="41.25" customHeight="1" thickBot="1" x14ac:dyDescent="0.3"/>
    <row r="11" spans="1:25" ht="35.25" customHeight="1" thickBot="1" x14ac:dyDescent="0.3">
      <c r="A11" s="18" t="s">
        <v>33</v>
      </c>
      <c r="B11" s="19">
        <f>SUM(B4:Y4)</f>
        <v>1000</v>
      </c>
    </row>
    <row r="12" spans="1:25" ht="15" customHeight="1" x14ac:dyDescent="0.25"/>
  </sheetData>
  <mergeCells count="4">
    <mergeCell ref="B1:K1"/>
    <mergeCell ref="L1:P1"/>
    <mergeCell ref="Q1:U1"/>
    <mergeCell ref="V1:Y1"/>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showGridLines="0" tabSelected="1" topLeftCell="A19" workbookViewId="0">
      <selection activeCell="A3" sqref="A3"/>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Aide</vt:lpstr>
      <vt:lpstr>Simulateur</vt:lpstr>
      <vt:lpstr>FAQ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PIEROPAN</dc:creator>
  <cp:lastModifiedBy>Sophie Delpierre</cp:lastModifiedBy>
  <dcterms:created xsi:type="dcterms:W3CDTF">2020-01-07T10:42:36Z</dcterms:created>
  <dcterms:modified xsi:type="dcterms:W3CDTF">2021-06-01T19:21:18Z</dcterms:modified>
</cp:coreProperties>
</file>